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elia\Downloads\"/>
    </mc:Choice>
  </mc:AlternateContent>
  <xr:revisionPtr revIDLastSave="0" documentId="13_ncr:1_{BB339E5E-7FF8-4F3E-A67B-E1DA6A4291C9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ingresos fiscales-hab." sheetId="4" r:id="rId1"/>
    <sheet name="% ingresos urban" sheetId="5" r:id="rId2"/>
    <sheet name="% gastos urban" sheetId="6" r:id="rId3"/>
    <sheet name="inversion-hab" sheetId="7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4" i="7" l="1"/>
  <c r="G6" i="6"/>
  <c r="C7" i="5"/>
  <c r="H4" i="5" s="1"/>
  <c r="F4" i="4"/>
</calcChain>
</file>

<file path=xl/sharedStrings.xml><?xml version="1.0" encoding="utf-8"?>
<sst xmlns="http://schemas.openxmlformats.org/spreadsheetml/2006/main" count="14" uniqueCount="12">
  <si>
    <t>Derechos reconocidos netos</t>
  </si>
  <si>
    <t>Habitantes</t>
  </si>
  <si>
    <t>INGRESOS FISCALES POR HABITANTE</t>
  </si>
  <si>
    <t>EJECUTADO</t>
  </si>
  <si>
    <t>DERECHO RECONOCIDO</t>
  </si>
  <si>
    <t>PORCENTAJE</t>
  </si>
  <si>
    <t>LICENCIAS</t>
  </si>
  <si>
    <t>ICIO</t>
  </si>
  <si>
    <t>OBLIGACIONES URBANISMO</t>
  </si>
  <si>
    <t>OBLIGACIONES RECONOCIDAS TOTALES</t>
  </si>
  <si>
    <t>INVERSIONES</t>
  </si>
  <si>
    <t>INVERSION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</si>
</sst>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charset val="1"/>
    </font>
    <font>
      <b/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"/>
  <sheetViews>
    <sheetView tabSelected="1" zoomScale="120" zoomScaleNormal="120" workbookViewId="0">
      <selection activeCell="G6" sqref="G6"/>
    </sheetView>
  </sheetViews>
  <sheetFormatPr baseColWidth="10" defaultColWidth="11.5546875" defaultRowHeight="13.2" x14ac:dyDescent="0.25"/>
  <cols>
    <col min="2" max="2" width="13.33203125" customWidth="1"/>
  </cols>
  <sheetData>
    <row r="3" spans="2:6" x14ac:dyDescent="0.25">
      <c r="B3" t="s">
        <v>0</v>
      </c>
      <c r="D3" t="s">
        <v>1</v>
      </c>
      <c r="F3" s="1" t="s">
        <v>2</v>
      </c>
    </row>
    <row r="4" spans="2:6" x14ac:dyDescent="0.25">
      <c r="B4" s="2">
        <v>28679616.050000001</v>
      </c>
      <c r="D4">
        <v>11271</v>
      </c>
      <c r="F4" s="3">
        <f>B4/D4</f>
        <v>2544.5493789370953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7"/>
  <sheetViews>
    <sheetView zoomScale="120" zoomScaleNormal="120" workbookViewId="0">
      <selection activeCell="H4" sqref="H4"/>
    </sheetView>
  </sheetViews>
  <sheetFormatPr baseColWidth="10" defaultColWidth="11.5546875" defaultRowHeight="13.2" x14ac:dyDescent="0.25"/>
  <cols>
    <col min="3" max="3" width="15.77734375" style="2" customWidth="1"/>
    <col min="5" max="5" width="13.33203125" customWidth="1"/>
  </cols>
  <sheetData>
    <row r="2" spans="2:8" x14ac:dyDescent="0.25">
      <c r="C2" s="2" t="s">
        <v>3</v>
      </c>
      <c r="E2" t="s">
        <v>4</v>
      </c>
      <c r="H2" t="s">
        <v>5</v>
      </c>
    </row>
    <row r="4" spans="2:8" x14ac:dyDescent="0.25">
      <c r="B4" t="s">
        <v>6</v>
      </c>
      <c r="C4" s="2">
        <v>1987945.99</v>
      </c>
      <c r="E4" s="2">
        <v>28679616.050000001</v>
      </c>
      <c r="H4" s="3">
        <f>C7/E4*100</f>
        <v>17.011171319359416</v>
      </c>
    </row>
    <row r="5" spans="2:8" x14ac:dyDescent="0.25">
      <c r="B5" t="s">
        <v>7</v>
      </c>
      <c r="C5" s="2">
        <v>2890792.63</v>
      </c>
    </row>
    <row r="7" spans="2:8" x14ac:dyDescent="0.25">
      <c r="C7" s="3">
        <f>SUM(C4:C6)</f>
        <v>4878738.62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4:G6"/>
  <sheetViews>
    <sheetView zoomScale="120" zoomScaleNormal="120" workbookViewId="0">
      <selection activeCell="G6" sqref="G6"/>
    </sheetView>
  </sheetViews>
  <sheetFormatPr baseColWidth="10" defaultColWidth="11.5546875" defaultRowHeight="13.2" x14ac:dyDescent="0.25"/>
  <cols>
    <col min="3" max="3" width="30.21875" customWidth="1"/>
    <col min="5" max="5" width="38.77734375" customWidth="1"/>
    <col min="7" max="7" width="14.44140625" customWidth="1"/>
  </cols>
  <sheetData>
    <row r="4" spans="3:7" x14ac:dyDescent="0.25">
      <c r="C4" s="1" t="s">
        <v>8</v>
      </c>
      <c r="D4" s="1"/>
      <c r="E4" s="1" t="s">
        <v>9</v>
      </c>
      <c r="F4" s="1"/>
      <c r="G4" s="1" t="s">
        <v>5</v>
      </c>
    </row>
    <row r="6" spans="3:7" x14ac:dyDescent="0.25">
      <c r="C6" s="2">
        <v>3902204.33</v>
      </c>
      <c r="E6" s="2">
        <v>33685370.899999999</v>
      </c>
      <c r="G6" s="3">
        <f>C6/E6*100</f>
        <v>11.584270042874904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H4"/>
  <sheetViews>
    <sheetView zoomScale="120" zoomScaleNormal="120" workbookViewId="0">
      <selection activeCell="H3" sqref="H3"/>
    </sheetView>
  </sheetViews>
  <sheetFormatPr baseColWidth="10" defaultColWidth="11.5546875" defaultRowHeight="13.2" x14ac:dyDescent="0.25"/>
  <sheetData>
    <row r="3" spans="3:8" x14ac:dyDescent="0.25">
      <c r="C3" s="1" t="s">
        <v>10</v>
      </c>
      <c r="D3" s="1"/>
      <c r="E3" s="1"/>
      <c r="F3" s="4" t="s">
        <v>1</v>
      </c>
      <c r="H3" s="1" t="s">
        <v>11</v>
      </c>
    </row>
    <row r="4" spans="3:8" x14ac:dyDescent="0.25">
      <c r="C4" s="2">
        <v>8930725.6899999995</v>
      </c>
      <c r="F4">
        <v>11271</v>
      </c>
      <c r="H4" s="3">
        <f>C4/F4</f>
        <v>792.36320557182148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fiscales-hab.</vt:lpstr>
      <vt:lpstr>% ingresos urban</vt:lpstr>
      <vt:lpstr>% gastos urban</vt:lpstr>
      <vt:lpstr>inversion-hab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Noelia Machado Retamero</cp:lastModifiedBy>
  <cp:revision>19</cp:revision>
  <dcterms:modified xsi:type="dcterms:W3CDTF">2025-04-24T11:45:17Z</dcterms:modified>
  <dc:language>es-ES</dc:language>
</cp:coreProperties>
</file>